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8595" windowHeight="7620"/>
  </bookViews>
  <sheets>
    <sheet name="Лист1" sheetId="2" r:id="rId1"/>
    <sheet name="Лист2" sheetId="3" r:id="rId2"/>
    <sheet name="Лист3" sheetId="4" r:id="rId3"/>
    <sheet name="Лист4" sheetId="5" r:id="rId4"/>
  </sheets>
  <calcPr calcId="145621"/>
</workbook>
</file>

<file path=xl/calcChain.xml><?xml version="1.0" encoding="utf-8"?>
<calcChain xmlns="http://schemas.openxmlformats.org/spreadsheetml/2006/main">
  <c r="E3" i="3" l="1"/>
  <c r="G3" i="3"/>
  <c r="H3" i="3"/>
  <c r="J3" i="3"/>
  <c r="K3" i="3"/>
  <c r="N3" i="5" l="1"/>
  <c r="N2" i="5" s="1"/>
  <c r="M3" i="5"/>
  <c r="L3" i="5"/>
  <c r="C4" i="5"/>
  <c r="C5" i="5"/>
  <c r="C7" i="5"/>
  <c r="N3" i="4"/>
  <c r="N2" i="4" s="1"/>
  <c r="M3" i="4"/>
  <c r="L3" i="4"/>
  <c r="E2" i="4"/>
  <c r="D2" i="4"/>
  <c r="E3" i="4"/>
  <c r="D3" i="4"/>
  <c r="C14" i="4"/>
  <c r="C3" i="4" s="1"/>
  <c r="C2" i="4" s="1"/>
  <c r="C13" i="4"/>
  <c r="C12" i="4"/>
  <c r="D2" i="3"/>
  <c r="D3" i="3"/>
  <c r="M3" i="3"/>
  <c r="L3" i="3"/>
  <c r="F3" i="3"/>
  <c r="N18" i="3"/>
  <c r="L18" i="3"/>
  <c r="E18" i="3"/>
  <c r="E2" i="3" s="1"/>
  <c r="C18" i="3"/>
  <c r="C3" i="3"/>
</calcChain>
</file>

<file path=xl/sharedStrings.xml><?xml version="1.0" encoding="utf-8"?>
<sst xmlns="http://schemas.openxmlformats.org/spreadsheetml/2006/main" count="226" uniqueCount="63">
  <si>
    <t xml:space="preserve"> </t>
  </si>
  <si>
    <t>индекс</t>
  </si>
  <si>
    <t>наименование</t>
  </si>
  <si>
    <r>
      <t xml:space="preserve">общее кол-во часов </t>
    </r>
    <r>
      <rPr>
        <b/>
        <sz val="12"/>
        <color rgb="FF000000"/>
        <rFont val="Calibri"/>
        <family val="2"/>
        <charset val="204"/>
        <scheme val="minor"/>
      </rPr>
      <t>без сессии</t>
    </r>
  </si>
  <si>
    <t>обяз часть</t>
  </si>
  <si>
    <t>вариат часть</t>
  </si>
  <si>
    <t>Самостоятельная работа</t>
  </si>
  <si>
    <t>консультации</t>
  </si>
  <si>
    <t>экзамены</t>
  </si>
  <si>
    <t>всего</t>
  </si>
  <si>
    <t>Обязательная часть</t>
  </si>
  <si>
    <t>Вариативная часть</t>
  </si>
  <si>
    <t>итого</t>
  </si>
  <si>
    <t>вариативная часть</t>
  </si>
  <si>
    <t>Общие учебные предметы</t>
  </si>
  <si>
    <t>ОУП 1</t>
  </si>
  <si>
    <t>Русский язык</t>
  </si>
  <si>
    <t>ОУП 2</t>
  </si>
  <si>
    <t>Литература</t>
  </si>
  <si>
    <t>ОУП 3</t>
  </si>
  <si>
    <t>Математика</t>
  </si>
  <si>
    <t>ОУП 4</t>
  </si>
  <si>
    <t>Иностранный язык</t>
  </si>
  <si>
    <t>ОУП 5</t>
  </si>
  <si>
    <t>Информатика</t>
  </si>
  <si>
    <t>ОУП 6</t>
  </si>
  <si>
    <t>Физика</t>
  </si>
  <si>
    <t>ОУП 7</t>
  </si>
  <si>
    <t>Химия</t>
  </si>
  <si>
    <t>ОУП 8</t>
  </si>
  <si>
    <t>Биология</t>
  </si>
  <si>
    <t>ОУП 9</t>
  </si>
  <si>
    <t>История</t>
  </si>
  <si>
    <t>ОУП 10</t>
  </si>
  <si>
    <t>Обществознание</t>
  </si>
  <si>
    <t>ОУП 11</t>
  </si>
  <si>
    <t>География</t>
  </si>
  <si>
    <t>ОУП  12</t>
  </si>
  <si>
    <t>Физическая культура</t>
  </si>
  <si>
    <t>ОУП 13</t>
  </si>
  <si>
    <t>Основы безопасности жизнедеятельности</t>
  </si>
  <si>
    <t>*</t>
  </si>
  <si>
    <t>Индивидуальный проект</t>
  </si>
  <si>
    <t>Дополнительные учебные предметы, курсы</t>
  </si>
  <si>
    <t>ДУПК 1</t>
  </si>
  <si>
    <r>
      <t>Родной язык и (или) государственный язык республики Российской Федерации /  Технология</t>
    </r>
    <r>
      <rPr>
        <sz val="12"/>
        <color rgb="FF000000"/>
        <rFont val="Times New Roman"/>
        <family val="1"/>
        <charset val="204"/>
      </rPr>
      <t xml:space="preserve">  </t>
    </r>
  </si>
  <si>
    <t>ДУПК 2</t>
  </si>
  <si>
    <t>Введение в специальность</t>
  </si>
  <si>
    <t>технологический</t>
  </si>
  <si>
    <t>ОУП.12</t>
  </si>
  <si>
    <t>ДУП 1</t>
  </si>
  <si>
    <t>ДУП 2</t>
  </si>
  <si>
    <t>ДУП.00</t>
  </si>
  <si>
    <t>гуманитарный</t>
  </si>
  <si>
    <t>ДУП</t>
  </si>
  <si>
    <t>Социально-экономический</t>
  </si>
  <si>
    <t>естественно-научный</t>
  </si>
  <si>
    <r>
      <rPr>
        <sz val="14"/>
        <color theme="1"/>
        <rFont val="Calibri"/>
        <family val="2"/>
        <charset val="204"/>
        <scheme val="minor"/>
      </rPr>
      <t>Если будете растягивать на 2 года, придется применять норматив ФГОС СОО:
 Количество учебных занятий з</t>
    </r>
    <r>
      <rPr>
        <sz val="14"/>
        <color rgb="FFFF0000"/>
        <rFont val="Calibri"/>
        <family val="2"/>
        <charset val="204"/>
        <scheme val="minor"/>
      </rPr>
      <t xml:space="preserve">а 2 года на одного обучающегося </t>
    </r>
    <r>
      <rPr>
        <sz val="14"/>
        <color theme="1"/>
        <rFont val="Calibri"/>
        <family val="2"/>
        <charset val="204"/>
        <scheme val="minor"/>
      </rPr>
      <t>— не менее 2 170 часов и не более 2516 часов (не более 37 часов в неделю)</t>
    </r>
    <r>
      <rPr>
        <sz val="11"/>
        <color theme="1"/>
        <rFont val="Calibri"/>
        <family val="2"/>
        <charset val="204"/>
        <scheme val="minor"/>
      </rPr>
      <t xml:space="preserve">
</t>
    </r>
  </si>
  <si>
    <r>
      <rPr>
        <b/>
        <sz val="11"/>
        <color rgb="FFFF0000"/>
        <rFont val="Calibri"/>
        <family val="2"/>
        <charset val="204"/>
        <scheme val="minor"/>
      </rPr>
      <t xml:space="preserve">СанПин                    СП 2.4.  3 648-20         </t>
    </r>
    <r>
      <rPr>
        <sz val="11"/>
        <color theme="1"/>
        <rFont val="Calibri"/>
        <family val="2"/>
        <charset val="204"/>
        <scheme val="minor"/>
      </rPr>
      <t xml:space="preserve">                                                                      3.4.18. При проведении </t>
    </r>
    <r>
      <rPr>
        <b/>
        <sz val="11"/>
        <color theme="1"/>
        <rFont val="Calibri"/>
        <family val="2"/>
        <charset val="204"/>
        <scheme val="minor"/>
      </rPr>
      <t xml:space="preserve">итоговой аттестации не допускается </t>
    </r>
    <r>
      <rPr>
        <sz val="11"/>
        <color theme="1"/>
        <rFont val="Calibri"/>
        <family val="2"/>
        <charset val="204"/>
        <scheme val="minor"/>
      </rPr>
      <t>проведение</t>
    </r>
    <r>
      <rPr>
        <b/>
        <sz val="11"/>
        <color theme="1"/>
        <rFont val="Calibri"/>
        <family val="2"/>
        <charset val="204"/>
        <scheme val="minor"/>
      </rPr>
      <t xml:space="preserve"> более одногоэкзкмена в день.  Перерыв между проведением экзаменов должен быть не менее 2-х календарных дней.                                                                                                                                             </t>
    </r>
    <r>
      <rPr>
        <sz val="11"/>
        <color theme="1"/>
        <rFont val="Calibri"/>
        <family val="2"/>
        <charset val="204"/>
        <scheme val="minor"/>
      </rPr>
      <t>При</t>
    </r>
    <r>
      <rPr>
        <b/>
        <sz val="11"/>
        <color theme="1"/>
        <rFont val="Calibri"/>
        <family val="2"/>
        <charset val="204"/>
        <scheme val="minor"/>
      </rPr>
      <t xml:space="preserve"> продолжительности экзамена от 4 часов и более обучающиеся обеспечиваются питанием.</t>
    </r>
  </si>
  <si>
    <t>117+24 = 141</t>
  </si>
  <si>
    <t>39+24 = 63</t>
  </si>
  <si>
    <t>220 -24 = 196</t>
  </si>
  <si>
    <t>180 - 24 =156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</si>
</sst>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0" fillId="0" borderId="4" xfId="0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2" borderId="0" xfId="0" applyFill="1"/>
    <xf numFmtId="0" fontId="2" fillId="2" borderId="4" xfId="0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textRotation="90" wrapText="1"/>
    </xf>
    <xf numFmtId="0" fontId="7" fillId="3" borderId="2" xfId="0" applyFont="1" applyFill="1" applyBorder="1" applyAlignment="1">
      <alignment horizontal="center" vertical="center" textRotation="90" wrapText="1"/>
    </xf>
    <xf numFmtId="0" fontId="0" fillId="3" borderId="4" xfId="0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right" vertical="center" wrapText="1"/>
    </xf>
    <xf numFmtId="0" fontId="0" fillId="0" borderId="6" xfId="0" applyBorder="1"/>
    <xf numFmtId="0" fontId="2" fillId="3" borderId="5" xfId="0" applyFont="1" applyFill="1" applyBorder="1" applyAlignment="1">
      <alignment horizontal="left" vertical="center" wrapText="1"/>
    </xf>
    <xf numFmtId="0" fontId="0" fillId="3" borderId="6" xfId="0" applyFill="1" applyBorder="1"/>
    <xf numFmtId="0" fontId="3" fillId="3" borderId="4" xfId="0" applyFont="1" applyFill="1" applyBorder="1" applyAlignment="1">
      <alignment horizontal="left" vertical="center" wrapText="1"/>
    </xf>
    <xf numFmtId="0" fontId="0" fillId="3" borderId="4" xfId="0" applyFill="1" applyBorder="1" applyAlignment="1">
      <alignment horizontal="right" vertical="center" wrapText="1"/>
    </xf>
    <xf numFmtId="0" fontId="13" fillId="3" borderId="5" xfId="0" applyFont="1" applyFill="1" applyBorder="1" applyAlignment="1">
      <alignment horizontal="right" vertical="center" wrapText="1"/>
    </xf>
    <xf numFmtId="0" fontId="13" fillId="3" borderId="6" xfId="0" applyFont="1" applyFill="1" applyBorder="1" applyAlignment="1">
      <alignment horizontal="right" vertical="center" wrapText="1"/>
    </xf>
    <xf numFmtId="0" fontId="13" fillId="2" borderId="4" xfId="0" applyFont="1" applyFill="1" applyBorder="1" applyAlignment="1">
      <alignment horizontal="right" vertical="center" wrapText="1"/>
    </xf>
    <xf numFmtId="0" fontId="13" fillId="0" borderId="4" xfId="0" applyFont="1" applyBorder="1" applyAlignment="1">
      <alignment horizontal="left" vertical="center" wrapText="1"/>
    </xf>
    <xf numFmtId="0" fontId="0" fillId="3" borderId="0" xfId="0" applyFill="1"/>
    <xf numFmtId="0" fontId="14" fillId="3" borderId="2" xfId="0" applyFont="1" applyFill="1" applyBorder="1" applyAlignment="1">
      <alignment horizontal="center" vertical="center" textRotation="90" wrapText="1"/>
    </xf>
    <xf numFmtId="0" fontId="13" fillId="3" borderId="0" xfId="0" applyFont="1" applyFill="1"/>
    <xf numFmtId="0" fontId="2" fillId="0" borderId="4" xfId="0" applyFont="1" applyFill="1" applyBorder="1" applyAlignment="1">
      <alignment horizontal="right" vertical="center" wrapText="1"/>
    </xf>
    <xf numFmtId="0" fontId="13" fillId="0" borderId="4" xfId="0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tabSelected="1" workbookViewId="0">
      <selection activeCell="R11" sqref="R11"/>
    </sheetView>
  </sheetViews>
  <sheetFormatPr defaultRowHeight="15" x14ac:dyDescent="0.25"/>
  <cols>
    <col min="1" max="1" width="12.42578125" customWidth="1"/>
    <col min="2" max="2" width="28" customWidth="1"/>
    <col min="10" max="11" width="9.140625" style="52"/>
    <col min="12" max="12" width="9.140625" style="54"/>
    <col min="13" max="14" width="9.140625" style="52"/>
  </cols>
  <sheetData>
    <row r="1" spans="1:22" ht="80.25" thickBot="1" x14ac:dyDescent="0.3">
      <c r="A1" s="11" t="s">
        <v>1</v>
      </c>
      <c r="B1" s="1" t="s">
        <v>2</v>
      </c>
      <c r="C1" s="12" t="s">
        <v>3</v>
      </c>
      <c r="D1" s="12" t="s">
        <v>4</v>
      </c>
      <c r="E1" s="12" t="s">
        <v>5</v>
      </c>
      <c r="F1" s="13" t="s">
        <v>6</v>
      </c>
      <c r="G1" s="13" t="s">
        <v>7</v>
      </c>
      <c r="H1" s="13" t="s">
        <v>8</v>
      </c>
      <c r="I1" s="14" t="s">
        <v>9</v>
      </c>
      <c r="J1" s="31" t="s">
        <v>10</v>
      </c>
      <c r="K1" s="31" t="s">
        <v>11</v>
      </c>
      <c r="L1" s="53" t="s">
        <v>12</v>
      </c>
      <c r="M1" s="32" t="s">
        <v>10</v>
      </c>
      <c r="N1" s="32" t="s">
        <v>13</v>
      </c>
      <c r="P1" s="57" t="s">
        <v>58</v>
      </c>
      <c r="Q1" s="57"/>
      <c r="R1" s="57"/>
      <c r="S1" s="57"/>
      <c r="T1" s="57"/>
      <c r="U1" s="57"/>
      <c r="V1" s="57"/>
    </row>
    <row r="2" spans="1:22" ht="15.75" thickBot="1" x14ac:dyDescent="0.3">
      <c r="A2" s="7"/>
      <c r="B2" s="51" t="s">
        <v>56</v>
      </c>
      <c r="C2" s="8">
        <v>1404</v>
      </c>
      <c r="D2" s="8">
        <v>843</v>
      </c>
      <c r="E2" s="8">
        <v>561</v>
      </c>
      <c r="F2" s="5"/>
      <c r="G2" s="5"/>
      <c r="H2" s="5"/>
      <c r="I2" s="5"/>
      <c r="J2" s="33"/>
      <c r="K2" s="33"/>
      <c r="L2" s="38">
        <v>1476</v>
      </c>
      <c r="M2" s="34">
        <v>885</v>
      </c>
      <c r="N2" s="34">
        <v>591</v>
      </c>
      <c r="P2" s="57"/>
      <c r="Q2" s="57"/>
      <c r="R2" s="57"/>
      <c r="S2" s="57"/>
      <c r="T2" s="57"/>
      <c r="U2" s="57"/>
      <c r="V2" s="57"/>
    </row>
    <row r="3" spans="1:22" ht="15.75" thickBot="1" x14ac:dyDescent="0.3">
      <c r="A3" s="4"/>
      <c r="B3" s="16" t="s">
        <v>14</v>
      </c>
      <c r="C3" s="6">
        <v>1187</v>
      </c>
      <c r="D3" s="6">
        <v>834</v>
      </c>
      <c r="E3" s="6">
        <v>353</v>
      </c>
      <c r="F3" s="6">
        <v>48</v>
      </c>
      <c r="G3" s="6">
        <v>12</v>
      </c>
      <c r="H3" s="6">
        <v>12</v>
      </c>
      <c r="I3" s="6">
        <v>72</v>
      </c>
      <c r="J3" s="35">
        <v>51</v>
      </c>
      <c r="K3" s="35">
        <v>21</v>
      </c>
      <c r="L3" s="38">
        <v>1259</v>
      </c>
      <c r="M3" s="36">
        <v>885</v>
      </c>
      <c r="N3" s="36">
        <v>374</v>
      </c>
      <c r="P3" s="57"/>
      <c r="Q3" s="57"/>
      <c r="R3" s="57"/>
      <c r="S3" s="57"/>
      <c r="T3" s="57"/>
      <c r="U3" s="57"/>
      <c r="V3" s="57"/>
    </row>
    <row r="4" spans="1:22" ht="36" customHeight="1" thickBot="1" x14ac:dyDescent="0.3">
      <c r="A4" s="17" t="s">
        <v>15</v>
      </c>
      <c r="B4" s="18" t="s">
        <v>16</v>
      </c>
      <c r="C4" s="2">
        <v>39</v>
      </c>
      <c r="D4" s="2">
        <v>39</v>
      </c>
      <c r="E4" s="19"/>
      <c r="F4" s="3"/>
      <c r="G4" s="3"/>
      <c r="H4" s="3"/>
      <c r="I4" s="2">
        <v>0</v>
      </c>
      <c r="J4" s="37"/>
      <c r="K4" s="37"/>
      <c r="L4" s="38">
        <v>39</v>
      </c>
      <c r="M4" s="36">
        <v>39</v>
      </c>
      <c r="N4" s="36">
        <v>0</v>
      </c>
    </row>
    <row r="5" spans="1:22" ht="19.5" thickBot="1" x14ac:dyDescent="0.3">
      <c r="A5" s="17" t="s">
        <v>17</v>
      </c>
      <c r="B5" s="18" t="s">
        <v>18</v>
      </c>
      <c r="C5" s="2">
        <v>78</v>
      </c>
      <c r="D5" s="2">
        <v>78</v>
      </c>
      <c r="E5" s="19"/>
      <c r="F5" s="3"/>
      <c r="G5" s="3"/>
      <c r="H5" s="3"/>
      <c r="I5" s="2">
        <v>0</v>
      </c>
      <c r="J5" s="37"/>
      <c r="K5" s="37"/>
      <c r="L5" s="38">
        <v>78</v>
      </c>
      <c r="M5" s="36">
        <v>78</v>
      </c>
      <c r="N5" s="36">
        <v>0</v>
      </c>
    </row>
    <row r="6" spans="1:22" ht="33" customHeight="1" thickBot="1" x14ac:dyDescent="0.3">
      <c r="A6" s="17" t="s">
        <v>19</v>
      </c>
      <c r="B6" s="18" t="s">
        <v>20</v>
      </c>
      <c r="C6" s="2">
        <v>117</v>
      </c>
      <c r="D6" s="2">
        <v>117</v>
      </c>
      <c r="E6" s="19"/>
      <c r="F6" s="3"/>
      <c r="G6" s="3"/>
      <c r="H6" s="3"/>
      <c r="I6" s="2">
        <v>0</v>
      </c>
      <c r="J6" s="37"/>
      <c r="K6" s="37"/>
      <c r="L6" s="38">
        <v>117</v>
      </c>
      <c r="M6" s="36">
        <v>117</v>
      </c>
      <c r="N6" s="36">
        <v>0</v>
      </c>
    </row>
    <row r="7" spans="1:22" ht="23.25" customHeight="1" thickBot="1" x14ac:dyDescent="0.3">
      <c r="A7" s="17" t="s">
        <v>21</v>
      </c>
      <c r="B7" s="18" t="s">
        <v>22</v>
      </c>
      <c r="C7" s="2">
        <v>78</v>
      </c>
      <c r="D7" s="2">
        <v>78</v>
      </c>
      <c r="E7" s="19"/>
      <c r="F7" s="3"/>
      <c r="G7" s="3"/>
      <c r="H7" s="3"/>
      <c r="I7" s="2">
        <v>0</v>
      </c>
      <c r="J7" s="37"/>
      <c r="K7" s="37"/>
      <c r="L7" s="38">
        <v>78</v>
      </c>
      <c r="M7" s="36">
        <v>78</v>
      </c>
      <c r="N7" s="36">
        <v>0</v>
      </c>
    </row>
    <row r="8" spans="1:22" ht="24.75" customHeight="1" thickBot="1" x14ac:dyDescent="0.3">
      <c r="A8" s="17" t="s">
        <v>23</v>
      </c>
      <c r="B8" s="18" t="s">
        <v>24</v>
      </c>
      <c r="C8" s="2">
        <v>39</v>
      </c>
      <c r="D8" s="2">
        <v>39</v>
      </c>
      <c r="E8" s="19"/>
      <c r="F8" s="3"/>
      <c r="G8" s="3"/>
      <c r="H8" s="3"/>
      <c r="I8" s="2">
        <v>0</v>
      </c>
      <c r="J8" s="37"/>
      <c r="K8" s="37"/>
      <c r="L8" s="38">
        <v>39</v>
      </c>
      <c r="M8" s="36">
        <v>39</v>
      </c>
      <c r="N8" s="36">
        <v>0</v>
      </c>
    </row>
    <row r="9" spans="1:22" s="28" customFormat="1" ht="26.25" customHeight="1" thickBot="1" x14ac:dyDescent="0.3">
      <c r="A9" s="25" t="s">
        <v>25</v>
      </c>
      <c r="B9" s="26" t="s">
        <v>26</v>
      </c>
      <c r="C9" s="10">
        <v>162</v>
      </c>
      <c r="D9" s="10">
        <v>44</v>
      </c>
      <c r="E9" s="10">
        <v>118</v>
      </c>
      <c r="F9" s="10">
        <v>16</v>
      </c>
      <c r="G9" s="10">
        <v>4</v>
      </c>
      <c r="H9" s="10">
        <v>4</v>
      </c>
      <c r="I9" s="10">
        <v>24</v>
      </c>
      <c r="J9" s="36">
        <v>17</v>
      </c>
      <c r="K9" s="36">
        <v>7</v>
      </c>
      <c r="L9" s="38">
        <v>186</v>
      </c>
      <c r="M9" s="36">
        <v>61</v>
      </c>
      <c r="N9" s="36">
        <v>125</v>
      </c>
    </row>
    <row r="10" spans="1:22" s="28" customFormat="1" ht="30" customHeight="1" thickBot="1" x14ac:dyDescent="0.3">
      <c r="A10" s="25" t="s">
        <v>27</v>
      </c>
      <c r="B10" s="26" t="s">
        <v>28</v>
      </c>
      <c r="C10" s="10">
        <v>162</v>
      </c>
      <c r="D10" s="10">
        <v>44</v>
      </c>
      <c r="E10" s="10">
        <v>118</v>
      </c>
      <c r="F10" s="10">
        <v>16</v>
      </c>
      <c r="G10" s="10">
        <v>4</v>
      </c>
      <c r="H10" s="10">
        <v>4</v>
      </c>
      <c r="I10" s="10">
        <v>24</v>
      </c>
      <c r="J10" s="36">
        <v>17</v>
      </c>
      <c r="K10" s="36">
        <v>7</v>
      </c>
      <c r="L10" s="38">
        <v>186</v>
      </c>
      <c r="M10" s="36">
        <v>61</v>
      </c>
      <c r="N10" s="36">
        <v>125</v>
      </c>
    </row>
    <row r="11" spans="1:22" s="28" customFormat="1" ht="26.25" customHeight="1" thickBot="1" x14ac:dyDescent="0.3">
      <c r="A11" s="25" t="s">
        <v>29</v>
      </c>
      <c r="B11" s="26" t="s">
        <v>30</v>
      </c>
      <c r="C11" s="10">
        <v>161</v>
      </c>
      <c r="D11" s="10">
        <v>44</v>
      </c>
      <c r="E11" s="10">
        <v>117</v>
      </c>
      <c r="F11" s="10">
        <v>16</v>
      </c>
      <c r="G11" s="10">
        <v>4</v>
      </c>
      <c r="H11" s="10">
        <v>4</v>
      </c>
      <c r="I11" s="10">
        <v>24</v>
      </c>
      <c r="J11" s="36">
        <v>17</v>
      </c>
      <c r="K11" s="36">
        <v>7</v>
      </c>
      <c r="L11" s="38">
        <v>185</v>
      </c>
      <c r="M11" s="36">
        <v>61</v>
      </c>
      <c r="N11" s="36">
        <v>124</v>
      </c>
    </row>
    <row r="12" spans="1:22" ht="24" customHeight="1" thickBot="1" x14ac:dyDescent="0.3">
      <c r="A12" s="17" t="s">
        <v>31</v>
      </c>
      <c r="B12" s="18" t="s">
        <v>32</v>
      </c>
      <c r="C12" s="2">
        <v>78</v>
      </c>
      <c r="D12" s="2">
        <v>78</v>
      </c>
      <c r="E12" s="19"/>
      <c r="F12" s="3"/>
      <c r="G12" s="3"/>
      <c r="H12" s="3"/>
      <c r="I12" s="2">
        <v>0</v>
      </c>
      <c r="J12" s="37"/>
      <c r="K12" s="37"/>
      <c r="L12" s="38">
        <v>78</v>
      </c>
      <c r="M12" s="36">
        <v>78</v>
      </c>
      <c r="N12" s="36">
        <v>0</v>
      </c>
    </row>
    <row r="13" spans="1:22" ht="31.5" customHeight="1" thickBot="1" x14ac:dyDescent="0.3">
      <c r="A13" s="17" t="s">
        <v>33</v>
      </c>
      <c r="B13" s="18" t="s">
        <v>34</v>
      </c>
      <c r="C13" s="2">
        <v>78</v>
      </c>
      <c r="D13" s="2">
        <v>78</v>
      </c>
      <c r="E13" s="19"/>
      <c r="F13" s="3"/>
      <c r="G13" s="3"/>
      <c r="H13" s="3"/>
      <c r="I13" s="2">
        <v>0</v>
      </c>
      <c r="J13" s="37"/>
      <c r="K13" s="37"/>
      <c r="L13" s="38">
        <v>78</v>
      </c>
      <c r="M13" s="36">
        <v>78</v>
      </c>
      <c r="N13" s="36">
        <v>0</v>
      </c>
    </row>
    <row r="14" spans="1:22" ht="26.25" customHeight="1" thickBot="1" x14ac:dyDescent="0.3">
      <c r="A14" s="17" t="s">
        <v>35</v>
      </c>
      <c r="B14" s="18" t="s">
        <v>36</v>
      </c>
      <c r="C14" s="2">
        <v>39</v>
      </c>
      <c r="D14" s="2">
        <v>39</v>
      </c>
      <c r="E14" s="19"/>
      <c r="F14" s="3"/>
      <c r="G14" s="3"/>
      <c r="H14" s="3"/>
      <c r="I14" s="2">
        <v>0</v>
      </c>
      <c r="J14" s="37"/>
      <c r="K14" s="37"/>
      <c r="L14" s="38">
        <v>39</v>
      </c>
      <c r="M14" s="36">
        <v>39</v>
      </c>
      <c r="N14" s="36">
        <v>0</v>
      </c>
    </row>
    <row r="15" spans="1:22" ht="27" customHeight="1" thickBot="1" x14ac:dyDescent="0.3">
      <c r="A15" s="17" t="s">
        <v>37</v>
      </c>
      <c r="B15" s="18" t="s">
        <v>38</v>
      </c>
      <c r="C15" s="2">
        <v>78</v>
      </c>
      <c r="D15" s="2">
        <v>78</v>
      </c>
      <c r="E15" s="19"/>
      <c r="F15" s="3"/>
      <c r="G15" s="3"/>
      <c r="H15" s="3"/>
      <c r="I15" s="2">
        <v>0</v>
      </c>
      <c r="J15" s="37"/>
      <c r="K15" s="37"/>
      <c r="L15" s="38">
        <v>78</v>
      </c>
      <c r="M15" s="36">
        <v>78</v>
      </c>
      <c r="N15" s="36">
        <v>0</v>
      </c>
    </row>
    <row r="16" spans="1:22" ht="37.5" customHeight="1" thickBot="1" x14ac:dyDescent="0.3">
      <c r="A16" s="17" t="s">
        <v>39</v>
      </c>
      <c r="B16" s="18" t="s">
        <v>40</v>
      </c>
      <c r="C16" s="2">
        <v>39</v>
      </c>
      <c r="D16" s="2">
        <v>39</v>
      </c>
      <c r="E16" s="19"/>
      <c r="F16" s="3"/>
      <c r="G16" s="3"/>
      <c r="H16" s="3"/>
      <c r="I16" s="2">
        <v>0</v>
      </c>
      <c r="J16" s="37"/>
      <c r="K16" s="37"/>
      <c r="L16" s="38">
        <v>39</v>
      </c>
      <c r="M16" s="36">
        <v>39</v>
      </c>
      <c r="N16" s="36">
        <v>0</v>
      </c>
    </row>
    <row r="17" spans="1:20" ht="38.25" thickBot="1" x14ac:dyDescent="0.3">
      <c r="A17" s="20" t="s">
        <v>41</v>
      </c>
      <c r="B17" s="18" t="s">
        <v>42</v>
      </c>
      <c r="C17" s="2">
        <v>39</v>
      </c>
      <c r="D17" s="2">
        <v>39</v>
      </c>
      <c r="E17" s="19"/>
      <c r="F17" s="3"/>
      <c r="G17" s="3"/>
      <c r="H17" s="3"/>
      <c r="I17" s="2">
        <v>0</v>
      </c>
      <c r="J17" s="37"/>
      <c r="K17" s="37"/>
      <c r="L17" s="38">
        <v>39</v>
      </c>
      <c r="M17" s="36">
        <v>39</v>
      </c>
      <c r="N17" s="36">
        <v>0</v>
      </c>
    </row>
    <row r="18" spans="1:20" ht="57" thickBot="1" x14ac:dyDescent="0.3">
      <c r="A18" s="21"/>
      <c r="B18" s="22" t="s">
        <v>43</v>
      </c>
      <c r="C18" s="8">
        <v>217</v>
      </c>
      <c r="D18" s="8">
        <v>0</v>
      </c>
      <c r="E18" s="8">
        <v>217</v>
      </c>
      <c r="F18" s="9"/>
      <c r="G18" s="9"/>
      <c r="H18" s="9"/>
      <c r="I18" s="9"/>
      <c r="J18" s="46"/>
      <c r="K18" s="46"/>
      <c r="L18" s="38">
        <v>217</v>
      </c>
      <c r="M18" s="34">
        <v>0</v>
      </c>
      <c r="N18" s="34">
        <v>217</v>
      </c>
      <c r="Q18" s="57" t="s">
        <v>57</v>
      </c>
      <c r="R18" s="58"/>
      <c r="S18" s="58"/>
      <c r="T18" s="58"/>
    </row>
    <row r="19" spans="1:20" ht="63.75" thickBot="1" x14ac:dyDescent="0.3">
      <c r="A19" s="17" t="s">
        <v>44</v>
      </c>
      <c r="B19" s="23" t="s">
        <v>45</v>
      </c>
      <c r="C19" s="2">
        <v>100</v>
      </c>
      <c r="D19" s="2">
        <v>0</v>
      </c>
      <c r="E19" s="2">
        <v>100</v>
      </c>
      <c r="F19" s="3"/>
      <c r="G19" s="3"/>
      <c r="H19" s="3"/>
      <c r="I19" s="3"/>
      <c r="J19" s="37"/>
      <c r="K19" s="37"/>
      <c r="L19" s="38">
        <v>100</v>
      </c>
      <c r="M19" s="36">
        <v>0</v>
      </c>
      <c r="N19" s="36">
        <v>100</v>
      </c>
      <c r="Q19" s="58"/>
      <c r="R19" s="58"/>
      <c r="S19" s="58"/>
      <c r="T19" s="58"/>
    </row>
    <row r="20" spans="1:20" ht="32.25" thickBot="1" x14ac:dyDescent="0.3">
      <c r="A20" s="17" t="s">
        <v>46</v>
      </c>
      <c r="B20" s="23" t="s">
        <v>47</v>
      </c>
      <c r="C20" s="2">
        <v>117</v>
      </c>
      <c r="D20" s="3"/>
      <c r="E20" s="2">
        <v>117</v>
      </c>
      <c r="F20" s="5"/>
      <c r="G20" s="5"/>
      <c r="H20" s="5"/>
      <c r="I20" s="5"/>
      <c r="J20" s="33"/>
      <c r="K20" s="33"/>
      <c r="L20" s="38">
        <v>117</v>
      </c>
      <c r="M20" s="47"/>
      <c r="N20" s="47">
        <v>117</v>
      </c>
      <c r="Q20" s="58"/>
      <c r="R20" s="58"/>
      <c r="S20" s="58"/>
      <c r="T20" s="58"/>
    </row>
    <row r="21" spans="1:20" ht="16.5" thickBot="1" x14ac:dyDescent="0.3">
      <c r="A21" s="4"/>
      <c r="B21" s="24" t="s">
        <v>0</v>
      </c>
      <c r="C21" s="2" t="s">
        <v>0</v>
      </c>
      <c r="D21" s="3"/>
      <c r="E21" s="2" t="s">
        <v>0</v>
      </c>
      <c r="F21" s="2"/>
      <c r="G21" s="5"/>
      <c r="H21" s="5"/>
      <c r="I21" s="5"/>
      <c r="J21" s="33"/>
      <c r="K21" s="33"/>
      <c r="L21" s="38" t="s">
        <v>0</v>
      </c>
      <c r="M21" s="47"/>
      <c r="N21" s="47" t="s">
        <v>0</v>
      </c>
      <c r="Q21" s="58"/>
      <c r="R21" s="58"/>
      <c r="S21" s="58"/>
      <c r="T21" s="58"/>
    </row>
    <row r="22" spans="1:20" x14ac:dyDescent="0.25">
      <c r="N22" s="52" t="s">
        <v>0</v>
      </c>
      <c r="Q22" s="58"/>
      <c r="R22" s="58"/>
      <c r="S22" s="58"/>
      <c r="T22" s="58"/>
    </row>
  </sheetData>
  <mergeCells count="2">
    <mergeCell ref="Q18:T22"/>
    <mergeCell ref="P1:V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opLeftCell="A4" zoomScale="98" zoomScaleNormal="98" workbookViewId="0">
      <selection activeCell="P7" sqref="P7"/>
    </sheetView>
  </sheetViews>
  <sheetFormatPr defaultRowHeight="15" x14ac:dyDescent="0.25"/>
  <cols>
    <col min="1" max="1" width="10.28515625" bestFit="1" customWidth="1"/>
    <col min="2" max="2" width="21.28515625" customWidth="1"/>
  </cols>
  <sheetData>
    <row r="1" spans="1:14" ht="80.25" thickBot="1" x14ac:dyDescent="0.3">
      <c r="A1" s="11" t="s">
        <v>1</v>
      </c>
      <c r="B1" s="1" t="s">
        <v>2</v>
      </c>
      <c r="C1" s="12" t="s">
        <v>3</v>
      </c>
      <c r="D1" s="12" t="s">
        <v>4</v>
      </c>
      <c r="E1" s="12" t="s">
        <v>5</v>
      </c>
      <c r="F1" s="13" t="s">
        <v>6</v>
      </c>
      <c r="G1" s="13" t="s">
        <v>7</v>
      </c>
      <c r="H1" s="13" t="s">
        <v>8</v>
      </c>
      <c r="I1" s="14" t="s">
        <v>9</v>
      </c>
      <c r="J1" s="31" t="s">
        <v>10</v>
      </c>
      <c r="K1" s="31" t="s">
        <v>11</v>
      </c>
      <c r="L1" s="32" t="s">
        <v>12</v>
      </c>
      <c r="M1" s="32" t="s">
        <v>10</v>
      </c>
      <c r="N1" s="32" t="s">
        <v>13</v>
      </c>
    </row>
    <row r="2" spans="1:14" ht="27" customHeight="1" thickBot="1" x14ac:dyDescent="0.3">
      <c r="A2" s="7"/>
      <c r="B2" s="51" t="s">
        <v>48</v>
      </c>
      <c r="C2" s="8">
        <v>1404</v>
      </c>
      <c r="D2" s="8">
        <f>D3</f>
        <v>834</v>
      </c>
      <c r="E2" s="8">
        <f>E3+E18</f>
        <v>570</v>
      </c>
      <c r="F2" s="5"/>
      <c r="G2" s="5"/>
      <c r="H2" s="5"/>
      <c r="I2" s="5"/>
      <c r="J2" s="33"/>
      <c r="K2" s="33"/>
      <c r="L2" s="38">
        <v>1476</v>
      </c>
      <c r="M2" s="34">
        <v>885</v>
      </c>
      <c r="N2" s="34">
        <v>591</v>
      </c>
    </row>
    <row r="3" spans="1:14" ht="26.25" customHeight="1" thickBot="1" x14ac:dyDescent="0.3">
      <c r="A3" s="4"/>
      <c r="B3" s="16" t="s">
        <v>14</v>
      </c>
      <c r="C3" s="6">
        <f>C4+C5+C6+C7+C8+C9+C10+C11+C12+C13+C14+C15+C16+C17</f>
        <v>1187</v>
      </c>
      <c r="D3" s="6">
        <f>D4+D5+D6+D7+D8+D9+D10+D11+D12+D13+D14+D15+D16+D17</f>
        <v>834</v>
      </c>
      <c r="E3" s="6">
        <f>E6+E8+E9</f>
        <v>353</v>
      </c>
      <c r="F3" s="6">
        <f>F6+F8+F9</f>
        <v>48</v>
      </c>
      <c r="G3" s="6">
        <f>G6+G8+G9</f>
        <v>12</v>
      </c>
      <c r="H3" s="6">
        <f>H6+H8+I9</f>
        <v>32</v>
      </c>
      <c r="I3" s="6">
        <v>72</v>
      </c>
      <c r="J3" s="35">
        <f>J6+J8+J9</f>
        <v>51</v>
      </c>
      <c r="K3" s="35">
        <f>K6+K8+K9</f>
        <v>21</v>
      </c>
      <c r="L3" s="35">
        <f>L4+L5+L6+L7+L8+L9+L10+L11+L12+L13+L14+L15+L16+L17</f>
        <v>1260</v>
      </c>
      <c r="M3" s="36">
        <f>M4+M5+M6+M7+M8+M9+M10+M11+M12+M13+M14+M15+M16+M17</f>
        <v>885</v>
      </c>
      <c r="N3" s="36">
        <v>374</v>
      </c>
    </row>
    <row r="4" spans="1:14" ht="24.75" customHeight="1" thickBot="1" x14ac:dyDescent="0.3">
      <c r="A4" s="17" t="s">
        <v>15</v>
      </c>
      <c r="B4" s="18" t="s">
        <v>16</v>
      </c>
      <c r="C4" s="2">
        <v>39</v>
      </c>
      <c r="D4" s="6">
        <v>39</v>
      </c>
      <c r="E4" s="19"/>
      <c r="F4" s="3"/>
      <c r="G4" s="3"/>
      <c r="H4" s="3"/>
      <c r="I4" s="2">
        <v>0</v>
      </c>
      <c r="J4" s="37"/>
      <c r="K4" s="37"/>
      <c r="L4" s="35">
        <v>39</v>
      </c>
      <c r="M4" s="36">
        <v>39</v>
      </c>
      <c r="N4" s="36">
        <v>0</v>
      </c>
    </row>
    <row r="5" spans="1:14" ht="25.5" customHeight="1" thickBot="1" x14ac:dyDescent="0.3">
      <c r="A5" s="17" t="s">
        <v>17</v>
      </c>
      <c r="B5" s="18" t="s">
        <v>18</v>
      </c>
      <c r="C5" s="2">
        <v>78</v>
      </c>
      <c r="D5" s="6">
        <v>78</v>
      </c>
      <c r="E5" s="19"/>
      <c r="F5" s="3"/>
      <c r="G5" s="3"/>
      <c r="H5" s="3"/>
      <c r="I5" s="2">
        <v>0</v>
      </c>
      <c r="J5" s="37"/>
      <c r="K5" s="37"/>
      <c r="L5" s="35">
        <v>78</v>
      </c>
      <c r="M5" s="36">
        <v>78</v>
      </c>
      <c r="N5" s="36">
        <v>0</v>
      </c>
    </row>
    <row r="6" spans="1:14" s="28" customFormat="1" ht="29.25" customHeight="1" thickBot="1" x14ac:dyDescent="0.3">
      <c r="A6" s="25" t="s">
        <v>19</v>
      </c>
      <c r="B6" s="26" t="s">
        <v>20</v>
      </c>
      <c r="C6" s="10">
        <v>235</v>
      </c>
      <c r="D6" s="6">
        <v>117</v>
      </c>
      <c r="E6" s="29">
        <v>118</v>
      </c>
      <c r="F6" s="10">
        <v>16</v>
      </c>
      <c r="G6" s="10">
        <v>4</v>
      </c>
      <c r="H6" s="10">
        <v>4</v>
      </c>
      <c r="I6" s="10">
        <v>24</v>
      </c>
      <c r="J6" s="36">
        <v>17</v>
      </c>
      <c r="K6" s="36">
        <v>7</v>
      </c>
      <c r="L6" s="35">
        <v>259</v>
      </c>
      <c r="M6" s="36">
        <v>134</v>
      </c>
      <c r="N6" s="36">
        <v>125</v>
      </c>
    </row>
    <row r="7" spans="1:14" ht="39.75" customHeight="1" thickBot="1" x14ac:dyDescent="0.3">
      <c r="A7" s="17" t="s">
        <v>21</v>
      </c>
      <c r="B7" s="18" t="s">
        <v>22</v>
      </c>
      <c r="C7" s="2">
        <v>78</v>
      </c>
      <c r="D7" s="6">
        <v>78</v>
      </c>
      <c r="E7" s="30"/>
      <c r="F7" s="2"/>
      <c r="G7" s="2"/>
      <c r="H7" s="2"/>
      <c r="I7" s="2">
        <v>0</v>
      </c>
      <c r="J7" s="36"/>
      <c r="K7" s="36"/>
      <c r="L7" s="35">
        <v>78</v>
      </c>
      <c r="M7" s="36">
        <v>78</v>
      </c>
      <c r="N7" s="36">
        <v>0</v>
      </c>
    </row>
    <row r="8" spans="1:14" s="28" customFormat="1" ht="19.5" customHeight="1" thickBot="1" x14ac:dyDescent="0.3">
      <c r="A8" s="25" t="s">
        <v>23</v>
      </c>
      <c r="B8" s="26" t="s">
        <v>24</v>
      </c>
      <c r="C8" s="10">
        <v>157</v>
      </c>
      <c r="D8" s="6">
        <v>39</v>
      </c>
      <c r="E8" s="29">
        <v>118</v>
      </c>
      <c r="F8" s="10">
        <v>16</v>
      </c>
      <c r="G8" s="10">
        <v>4</v>
      </c>
      <c r="H8" s="10">
        <v>4</v>
      </c>
      <c r="I8" s="10">
        <v>24</v>
      </c>
      <c r="J8" s="36">
        <v>17</v>
      </c>
      <c r="K8" s="36">
        <v>7</v>
      </c>
      <c r="L8" s="35">
        <v>182</v>
      </c>
      <c r="M8" s="36">
        <v>56</v>
      </c>
      <c r="N8" s="36">
        <v>125</v>
      </c>
    </row>
    <row r="9" spans="1:14" s="28" customFormat="1" ht="20.25" customHeight="1" thickBot="1" x14ac:dyDescent="0.3">
      <c r="A9" s="25" t="s">
        <v>25</v>
      </c>
      <c r="B9" s="26" t="s">
        <v>26</v>
      </c>
      <c r="C9" s="10">
        <v>161</v>
      </c>
      <c r="D9" s="6">
        <v>44</v>
      </c>
      <c r="E9" s="10">
        <v>117</v>
      </c>
      <c r="F9" s="10">
        <v>16</v>
      </c>
      <c r="G9" s="10">
        <v>4</v>
      </c>
      <c r="H9" s="10">
        <v>4</v>
      </c>
      <c r="I9" s="10">
        <v>24</v>
      </c>
      <c r="J9" s="36">
        <v>17</v>
      </c>
      <c r="K9" s="36">
        <v>7</v>
      </c>
      <c r="L9" s="35">
        <v>185</v>
      </c>
      <c r="M9" s="36">
        <v>61</v>
      </c>
      <c r="N9" s="36">
        <v>124</v>
      </c>
    </row>
    <row r="10" spans="1:14" ht="19.5" thickBot="1" x14ac:dyDescent="0.3">
      <c r="A10" s="17" t="s">
        <v>27</v>
      </c>
      <c r="B10" s="18" t="s">
        <v>28</v>
      </c>
      <c r="C10" s="2">
        <v>44</v>
      </c>
      <c r="D10" s="6">
        <v>44</v>
      </c>
      <c r="E10" s="2"/>
      <c r="F10" s="2"/>
      <c r="G10" s="2"/>
      <c r="H10" s="2"/>
      <c r="I10" s="2"/>
      <c r="J10" s="36"/>
      <c r="K10" s="36"/>
      <c r="L10" s="35">
        <v>44</v>
      </c>
      <c r="M10" s="36">
        <v>44</v>
      </c>
      <c r="N10" s="36">
        <v>0</v>
      </c>
    </row>
    <row r="11" spans="1:14" ht="24" customHeight="1" thickBot="1" x14ac:dyDescent="0.3">
      <c r="A11" s="17" t="s">
        <v>29</v>
      </c>
      <c r="B11" s="18" t="s">
        <v>30</v>
      </c>
      <c r="C11" s="2">
        <v>44</v>
      </c>
      <c r="D11" s="6">
        <v>44</v>
      </c>
      <c r="E11" s="2"/>
      <c r="F11" s="2"/>
      <c r="G11" s="2"/>
      <c r="H11" s="2"/>
      <c r="I11" s="2"/>
      <c r="J11" s="36"/>
      <c r="K11" s="36"/>
      <c r="L11" s="35">
        <v>44</v>
      </c>
      <c r="M11" s="36">
        <v>44</v>
      </c>
      <c r="N11" s="36">
        <v>0</v>
      </c>
    </row>
    <row r="12" spans="1:14" ht="21" customHeight="1" thickBot="1" x14ac:dyDescent="0.3">
      <c r="A12" s="17" t="s">
        <v>31</v>
      </c>
      <c r="B12" s="18" t="s">
        <v>32</v>
      </c>
      <c r="C12" s="2">
        <v>78</v>
      </c>
      <c r="D12" s="6">
        <v>78</v>
      </c>
      <c r="E12" s="19"/>
      <c r="F12" s="3"/>
      <c r="G12" s="3"/>
      <c r="H12" s="3"/>
      <c r="I12" s="2">
        <v>0</v>
      </c>
      <c r="J12" s="37"/>
      <c r="K12" s="37"/>
      <c r="L12" s="35">
        <v>78</v>
      </c>
      <c r="M12" s="36">
        <v>78</v>
      </c>
      <c r="N12" s="36">
        <v>0</v>
      </c>
    </row>
    <row r="13" spans="1:14" ht="24.75" customHeight="1" thickBot="1" x14ac:dyDescent="0.3">
      <c r="A13" s="17" t="s">
        <v>33</v>
      </c>
      <c r="B13" s="18" t="s">
        <v>34</v>
      </c>
      <c r="C13" s="2">
        <v>78</v>
      </c>
      <c r="D13" s="6">
        <v>78</v>
      </c>
      <c r="E13" s="19"/>
      <c r="F13" s="3"/>
      <c r="G13" s="3"/>
      <c r="H13" s="3"/>
      <c r="I13" s="2">
        <v>0</v>
      </c>
      <c r="J13" s="37"/>
      <c r="K13" s="37"/>
      <c r="L13" s="35">
        <v>78</v>
      </c>
      <c r="M13" s="36">
        <v>78</v>
      </c>
      <c r="N13" s="36">
        <v>0</v>
      </c>
    </row>
    <row r="14" spans="1:14" ht="22.5" customHeight="1" thickBot="1" x14ac:dyDescent="0.3">
      <c r="A14" s="17" t="s">
        <v>35</v>
      </c>
      <c r="B14" s="18" t="s">
        <v>36</v>
      </c>
      <c r="C14" s="2">
        <v>39</v>
      </c>
      <c r="D14" s="6">
        <v>39</v>
      </c>
      <c r="E14" s="19"/>
      <c r="F14" s="3"/>
      <c r="G14" s="3"/>
      <c r="H14" s="3"/>
      <c r="I14" s="2">
        <v>0</v>
      </c>
      <c r="J14" s="37"/>
      <c r="K14" s="37"/>
      <c r="L14" s="35">
        <v>39</v>
      </c>
      <c r="M14" s="36">
        <v>39</v>
      </c>
      <c r="N14" s="36">
        <v>0</v>
      </c>
    </row>
    <row r="15" spans="1:14" ht="39" customHeight="1" thickBot="1" x14ac:dyDescent="0.3">
      <c r="A15" s="17" t="s">
        <v>49</v>
      </c>
      <c r="B15" s="18" t="s">
        <v>38</v>
      </c>
      <c r="C15" s="2">
        <v>78</v>
      </c>
      <c r="D15" s="6">
        <v>78</v>
      </c>
      <c r="E15" s="19"/>
      <c r="F15" s="3"/>
      <c r="G15" s="3"/>
      <c r="H15" s="3"/>
      <c r="I15" s="2">
        <v>0</v>
      </c>
      <c r="J15" s="37"/>
      <c r="K15" s="37"/>
      <c r="L15" s="35">
        <v>78</v>
      </c>
      <c r="M15" s="36">
        <v>78</v>
      </c>
      <c r="N15" s="36">
        <v>0</v>
      </c>
    </row>
    <row r="16" spans="1:14" ht="56.25" customHeight="1" thickBot="1" x14ac:dyDescent="0.3">
      <c r="A16" s="17" t="s">
        <v>39</v>
      </c>
      <c r="B16" s="18" t="s">
        <v>40</v>
      </c>
      <c r="C16" s="2">
        <v>39</v>
      </c>
      <c r="D16" s="6">
        <v>39</v>
      </c>
      <c r="E16" s="19"/>
      <c r="F16" s="3"/>
      <c r="G16" s="3"/>
      <c r="H16" s="3"/>
      <c r="I16" s="2">
        <v>0</v>
      </c>
      <c r="J16" s="37"/>
      <c r="K16" s="37"/>
      <c r="L16" s="35">
        <v>39</v>
      </c>
      <c r="M16" s="36">
        <v>39</v>
      </c>
      <c r="N16" s="36">
        <v>0</v>
      </c>
    </row>
    <row r="17" spans="1:14" ht="32.25" customHeight="1" thickBot="1" x14ac:dyDescent="0.3">
      <c r="A17" s="20" t="s">
        <v>41</v>
      </c>
      <c r="B17" s="18" t="s">
        <v>42</v>
      </c>
      <c r="C17" s="2">
        <v>39</v>
      </c>
      <c r="D17" s="6">
        <v>39</v>
      </c>
      <c r="E17" s="19"/>
      <c r="F17" s="3"/>
      <c r="G17" s="3"/>
      <c r="H17" s="3"/>
      <c r="I17" s="2">
        <v>0</v>
      </c>
      <c r="J17" s="37"/>
      <c r="K17" s="37"/>
      <c r="L17" s="35">
        <v>39</v>
      </c>
      <c r="M17" s="36">
        <v>39</v>
      </c>
      <c r="N17" s="36">
        <v>0</v>
      </c>
    </row>
    <row r="18" spans="1:14" ht="75" customHeight="1" thickBot="1" x14ac:dyDescent="0.3">
      <c r="A18" s="21"/>
      <c r="B18" s="22" t="s">
        <v>43</v>
      </c>
      <c r="C18" s="8">
        <f>C19+C20</f>
        <v>217</v>
      </c>
      <c r="D18" s="8">
        <v>0</v>
      </c>
      <c r="E18" s="8">
        <f>E19+E20</f>
        <v>217</v>
      </c>
      <c r="F18" s="9"/>
      <c r="G18" s="9"/>
      <c r="H18" s="9"/>
      <c r="I18" s="9"/>
      <c r="J18" s="9"/>
      <c r="K18" s="9"/>
      <c r="L18" s="39">
        <f>L19+L20</f>
        <v>217</v>
      </c>
      <c r="M18" s="8">
        <v>0</v>
      </c>
      <c r="N18" s="8">
        <f>N19+N20</f>
        <v>217</v>
      </c>
    </row>
    <row r="19" spans="1:14" ht="117.75" customHeight="1" thickBot="1" x14ac:dyDescent="0.3">
      <c r="A19" s="17" t="s">
        <v>50</v>
      </c>
      <c r="B19" s="23" t="s">
        <v>45</v>
      </c>
      <c r="C19" s="2">
        <v>100</v>
      </c>
      <c r="D19" s="2">
        <v>0</v>
      </c>
      <c r="E19" s="2">
        <v>100</v>
      </c>
      <c r="F19" s="3"/>
      <c r="G19" s="3"/>
      <c r="H19" s="3"/>
      <c r="I19" s="3"/>
      <c r="J19" s="3"/>
      <c r="K19" s="3"/>
      <c r="L19" s="6">
        <v>100</v>
      </c>
      <c r="M19" s="2">
        <v>0</v>
      </c>
      <c r="N19" s="2">
        <v>100</v>
      </c>
    </row>
    <row r="20" spans="1:14" ht="32.25" thickBot="1" x14ac:dyDescent="0.3">
      <c r="A20" s="17" t="s">
        <v>51</v>
      </c>
      <c r="B20" s="23" t="s">
        <v>47</v>
      </c>
      <c r="C20" s="2">
        <v>117</v>
      </c>
      <c r="D20" s="3"/>
      <c r="E20" s="2">
        <v>117</v>
      </c>
      <c r="F20" s="5"/>
      <c r="G20" s="5"/>
      <c r="H20" s="5"/>
      <c r="I20" s="5"/>
      <c r="J20" s="5"/>
      <c r="K20" s="5"/>
      <c r="L20" s="6">
        <v>117</v>
      </c>
      <c r="M20" s="15"/>
      <c r="N20" s="15">
        <v>117</v>
      </c>
    </row>
    <row r="21" spans="1:14" ht="16.5" thickBot="1" x14ac:dyDescent="0.3">
      <c r="A21" s="4"/>
      <c r="B21" s="24" t="s">
        <v>0</v>
      </c>
      <c r="C21" s="2" t="s">
        <v>0</v>
      </c>
      <c r="D21" s="3"/>
      <c r="E21" s="2" t="s">
        <v>0</v>
      </c>
      <c r="F21" s="2"/>
      <c r="G21" s="5"/>
      <c r="H21" s="5"/>
      <c r="I21" s="5"/>
      <c r="J21" s="5"/>
      <c r="K21" s="5"/>
      <c r="L21" s="15" t="s">
        <v>0</v>
      </c>
      <c r="M21" s="15"/>
      <c r="N21" s="15" t="s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opLeftCell="A7" workbookViewId="0">
      <selection activeCell="P15" sqref="P15"/>
    </sheetView>
  </sheetViews>
  <sheetFormatPr defaultRowHeight="15" x14ac:dyDescent="0.25"/>
  <cols>
    <col min="1" max="1" width="10.85546875" customWidth="1"/>
    <col min="2" max="2" width="26.28515625" customWidth="1"/>
    <col min="16" max="16" width="17" customWidth="1"/>
  </cols>
  <sheetData>
    <row r="1" spans="1:16" ht="80.25" thickBot="1" x14ac:dyDescent="0.3">
      <c r="A1" s="11" t="s">
        <v>1</v>
      </c>
      <c r="B1" s="1" t="s">
        <v>2</v>
      </c>
      <c r="C1" s="12" t="s">
        <v>3</v>
      </c>
      <c r="D1" s="12" t="s">
        <v>4</v>
      </c>
      <c r="E1" s="12" t="s">
        <v>5</v>
      </c>
      <c r="F1" s="13" t="s">
        <v>6</v>
      </c>
      <c r="G1" s="13" t="s">
        <v>7</v>
      </c>
      <c r="H1" s="13" t="s">
        <v>8</v>
      </c>
      <c r="I1" s="14" t="s">
        <v>9</v>
      </c>
      <c r="J1" s="31" t="s">
        <v>10</v>
      </c>
      <c r="K1" s="31" t="s">
        <v>11</v>
      </c>
      <c r="L1" s="32" t="s">
        <v>12</v>
      </c>
      <c r="M1" s="32" t="s">
        <v>10</v>
      </c>
      <c r="N1" s="32" t="s">
        <v>13</v>
      </c>
    </row>
    <row r="2" spans="1:16" ht="28.5" customHeight="1" thickBot="1" x14ac:dyDescent="0.3">
      <c r="A2" s="7"/>
      <c r="B2" s="51" t="s">
        <v>55</v>
      </c>
      <c r="C2" s="8">
        <f>C3+C18</f>
        <v>1404</v>
      </c>
      <c r="D2" s="8">
        <f>D3+D18</f>
        <v>834</v>
      </c>
      <c r="E2" s="8">
        <f>E3+E18</f>
        <v>570</v>
      </c>
      <c r="F2" s="5"/>
      <c r="G2" s="5"/>
      <c r="H2" s="5"/>
      <c r="I2" s="5"/>
      <c r="J2" s="33"/>
      <c r="K2" s="33"/>
      <c r="L2" s="38">
        <v>1476</v>
      </c>
      <c r="M2" s="34">
        <v>885</v>
      </c>
      <c r="N2" s="34">
        <f>N3+N18</f>
        <v>591</v>
      </c>
    </row>
    <row r="3" spans="1:16" ht="33" customHeight="1" thickBot="1" x14ac:dyDescent="0.3">
      <c r="A3" s="4"/>
      <c r="B3" s="16" t="s">
        <v>14</v>
      </c>
      <c r="C3" s="6">
        <f>C4+C5+C6+C7+C8+C9+C10+C11+C12+C13+C14+C15+C16+C17</f>
        <v>1187</v>
      </c>
      <c r="D3" s="6">
        <f>D4+D5+D6+D7+D8+D9+D10+D11+D12+D13+D14+D15+D16+D17</f>
        <v>834</v>
      </c>
      <c r="E3" s="6">
        <f>E12+E13+E14</f>
        <v>353</v>
      </c>
      <c r="F3" s="6">
        <v>48</v>
      </c>
      <c r="G3" s="6">
        <v>12</v>
      </c>
      <c r="H3" s="6">
        <v>12</v>
      </c>
      <c r="I3" s="6">
        <v>72</v>
      </c>
      <c r="J3" s="35">
        <v>51</v>
      </c>
      <c r="K3" s="35">
        <v>21</v>
      </c>
      <c r="L3" s="38">
        <f>L4+L5+L6+L7+L8+L9+L10+L11+L12+L13+L14+L15+L16+L17</f>
        <v>1259</v>
      </c>
      <c r="M3" s="36">
        <f>M4+M5+M6+M7+M8+M9+M10+M11+M12+M13+M14+M15+M16+M17</f>
        <v>885</v>
      </c>
      <c r="N3" s="36">
        <f>N12+N13+N14</f>
        <v>374</v>
      </c>
    </row>
    <row r="4" spans="1:16" ht="30.75" customHeight="1" thickBot="1" x14ac:dyDescent="0.3">
      <c r="A4" s="17" t="s">
        <v>15</v>
      </c>
      <c r="B4" s="18" t="s">
        <v>16</v>
      </c>
      <c r="C4" s="2">
        <v>39</v>
      </c>
      <c r="D4" s="2">
        <v>39</v>
      </c>
      <c r="E4" s="19"/>
      <c r="F4" s="55">
        <v>16</v>
      </c>
      <c r="G4" s="55">
        <v>4</v>
      </c>
      <c r="H4" s="55">
        <v>4</v>
      </c>
      <c r="I4" s="55">
        <v>24</v>
      </c>
      <c r="J4" s="37"/>
      <c r="K4" s="37"/>
      <c r="L4" s="38">
        <v>39</v>
      </c>
      <c r="M4" s="36">
        <v>39</v>
      </c>
      <c r="N4" s="36">
        <v>0</v>
      </c>
      <c r="O4">
        <v>24</v>
      </c>
      <c r="P4" t="s">
        <v>60</v>
      </c>
    </row>
    <row r="5" spans="1:16" ht="24" customHeight="1" thickBot="1" x14ac:dyDescent="0.3">
      <c r="A5" s="17" t="s">
        <v>17</v>
      </c>
      <c r="B5" s="18" t="s">
        <v>18</v>
      </c>
      <c r="C5" s="2">
        <v>78</v>
      </c>
      <c r="D5" s="2">
        <v>78</v>
      </c>
      <c r="E5" s="19"/>
      <c r="F5" s="3"/>
      <c r="G5" s="3"/>
      <c r="H5" s="3"/>
      <c r="I5" s="2">
        <v>0</v>
      </c>
      <c r="J5" s="37"/>
      <c r="K5" s="37"/>
      <c r="L5" s="38">
        <v>78</v>
      </c>
      <c r="M5" s="36">
        <v>78</v>
      </c>
      <c r="N5" s="36">
        <v>0</v>
      </c>
    </row>
    <row r="6" spans="1:16" ht="30" customHeight="1" thickBot="1" x14ac:dyDescent="0.3">
      <c r="A6" s="17" t="s">
        <v>19</v>
      </c>
      <c r="B6" s="18" t="s">
        <v>20</v>
      </c>
      <c r="C6" s="2">
        <v>117</v>
      </c>
      <c r="D6" s="2">
        <v>117</v>
      </c>
      <c r="E6" s="19"/>
      <c r="F6" s="55">
        <v>16</v>
      </c>
      <c r="G6" s="55">
        <v>4</v>
      </c>
      <c r="H6" s="55">
        <v>4</v>
      </c>
      <c r="I6" s="55">
        <v>24</v>
      </c>
      <c r="J6" s="37"/>
      <c r="K6" s="37"/>
      <c r="L6" s="38">
        <v>117</v>
      </c>
      <c r="M6" s="36">
        <v>117</v>
      </c>
      <c r="N6" s="36">
        <v>0</v>
      </c>
      <c r="O6">
        <v>24</v>
      </c>
      <c r="P6" t="s">
        <v>59</v>
      </c>
    </row>
    <row r="7" spans="1:16" ht="35.25" customHeight="1" thickBot="1" x14ac:dyDescent="0.3">
      <c r="A7" s="17" t="s">
        <v>21</v>
      </c>
      <c r="B7" s="18" t="s">
        <v>22</v>
      </c>
      <c r="C7" s="2">
        <v>78</v>
      </c>
      <c r="D7" s="2">
        <v>78</v>
      </c>
      <c r="E7" s="19"/>
      <c r="F7" s="3"/>
      <c r="G7" s="3"/>
      <c r="H7" s="3"/>
      <c r="I7" s="2">
        <v>0</v>
      </c>
      <c r="J7" s="37"/>
      <c r="K7" s="37"/>
      <c r="L7" s="38">
        <v>78</v>
      </c>
      <c r="M7" s="36">
        <v>78</v>
      </c>
      <c r="N7" s="36">
        <v>0</v>
      </c>
    </row>
    <row r="8" spans="1:16" ht="24.75" customHeight="1" thickBot="1" x14ac:dyDescent="0.3">
      <c r="A8" s="17" t="s">
        <v>23</v>
      </c>
      <c r="B8" s="18" t="s">
        <v>24</v>
      </c>
      <c r="C8" s="2">
        <v>39</v>
      </c>
      <c r="D8" s="2">
        <v>39</v>
      </c>
      <c r="E8" s="19"/>
      <c r="F8" s="41"/>
      <c r="G8" s="41"/>
      <c r="H8" s="41"/>
      <c r="I8" s="42">
        <v>0</v>
      </c>
      <c r="J8" s="44"/>
      <c r="K8" s="44"/>
      <c r="L8" s="48">
        <v>39</v>
      </c>
      <c r="M8" s="36">
        <v>39</v>
      </c>
      <c r="N8" s="36">
        <v>0</v>
      </c>
    </row>
    <row r="9" spans="1:16" ht="24" customHeight="1" thickBot="1" x14ac:dyDescent="0.3">
      <c r="A9" s="17" t="s">
        <v>25</v>
      </c>
      <c r="B9" s="18" t="s">
        <v>26</v>
      </c>
      <c r="C9" s="2">
        <v>44</v>
      </c>
      <c r="D9" s="2">
        <v>44</v>
      </c>
      <c r="E9" s="40"/>
      <c r="F9" s="43"/>
      <c r="G9" s="43"/>
      <c r="H9" s="43"/>
      <c r="I9" s="43"/>
      <c r="J9" s="45"/>
      <c r="K9" s="45"/>
      <c r="L9" s="49">
        <v>44</v>
      </c>
      <c r="M9" s="36">
        <v>44</v>
      </c>
      <c r="N9" s="36">
        <v>0</v>
      </c>
    </row>
    <row r="10" spans="1:16" ht="19.5" thickBot="1" x14ac:dyDescent="0.3">
      <c r="A10" s="17" t="s">
        <v>27</v>
      </c>
      <c r="B10" s="18" t="s">
        <v>28</v>
      </c>
      <c r="C10" s="2">
        <v>44</v>
      </c>
      <c r="D10" s="2">
        <v>44</v>
      </c>
      <c r="E10" s="40"/>
      <c r="F10" s="43"/>
      <c r="G10" s="43"/>
      <c r="H10" s="43"/>
      <c r="I10" s="43"/>
      <c r="J10" s="45"/>
      <c r="K10" s="45"/>
      <c r="L10" s="49">
        <v>44</v>
      </c>
      <c r="M10" s="36">
        <v>44</v>
      </c>
      <c r="N10" s="36">
        <v>0</v>
      </c>
    </row>
    <row r="11" spans="1:16" ht="20.25" customHeight="1" thickBot="1" x14ac:dyDescent="0.3">
      <c r="A11" s="17" t="s">
        <v>29</v>
      </c>
      <c r="B11" s="18" t="s">
        <v>30</v>
      </c>
      <c r="C11" s="2">
        <v>44</v>
      </c>
      <c r="D11" s="2">
        <v>44</v>
      </c>
      <c r="E11" s="40"/>
      <c r="F11" s="43"/>
      <c r="G11" s="43"/>
      <c r="H11" s="43"/>
      <c r="I11" s="43"/>
      <c r="J11" s="45"/>
      <c r="K11" s="45"/>
      <c r="L11" s="49">
        <v>44</v>
      </c>
      <c r="M11" s="36">
        <v>44</v>
      </c>
      <c r="N11" s="36">
        <v>0</v>
      </c>
    </row>
    <row r="12" spans="1:16" s="28" customFormat="1" ht="22.5" customHeight="1" thickBot="1" x14ac:dyDescent="0.3">
      <c r="A12" s="25" t="s">
        <v>31</v>
      </c>
      <c r="B12" s="26" t="s">
        <v>32</v>
      </c>
      <c r="C12" s="10">
        <f>D12+E12</f>
        <v>196</v>
      </c>
      <c r="D12" s="10">
        <v>78</v>
      </c>
      <c r="E12" s="27">
        <v>118</v>
      </c>
      <c r="F12" s="55">
        <v>16</v>
      </c>
      <c r="G12" s="55">
        <v>4</v>
      </c>
      <c r="H12" s="55">
        <v>4</v>
      </c>
      <c r="I12" s="55">
        <v>24</v>
      </c>
      <c r="J12" s="55">
        <v>17</v>
      </c>
      <c r="K12" s="55">
        <v>7</v>
      </c>
      <c r="L12" s="56">
        <v>220</v>
      </c>
      <c r="M12" s="10">
        <v>95</v>
      </c>
      <c r="N12" s="10">
        <v>125</v>
      </c>
      <c r="O12" s="28">
        <v>-24</v>
      </c>
      <c r="P12" s="28" t="s">
        <v>61</v>
      </c>
    </row>
    <row r="13" spans="1:16" s="28" customFormat="1" ht="31.5" customHeight="1" thickBot="1" x14ac:dyDescent="0.3">
      <c r="A13" s="25" t="s">
        <v>33</v>
      </c>
      <c r="B13" s="26" t="s">
        <v>34</v>
      </c>
      <c r="C13" s="10">
        <f>D13+E13</f>
        <v>196</v>
      </c>
      <c r="D13" s="10">
        <v>78</v>
      </c>
      <c r="E13" s="27">
        <v>118</v>
      </c>
      <c r="F13" s="10">
        <v>16</v>
      </c>
      <c r="G13" s="10">
        <v>4</v>
      </c>
      <c r="H13" s="10">
        <v>4</v>
      </c>
      <c r="I13" s="10">
        <v>24</v>
      </c>
      <c r="J13" s="10">
        <v>17</v>
      </c>
      <c r="K13" s="10">
        <v>7</v>
      </c>
      <c r="L13" s="50">
        <v>220</v>
      </c>
      <c r="M13" s="10">
        <v>95</v>
      </c>
      <c r="N13" s="10">
        <v>125</v>
      </c>
    </row>
    <row r="14" spans="1:16" s="28" customFormat="1" ht="24.75" customHeight="1" thickBot="1" x14ac:dyDescent="0.3">
      <c r="A14" s="25" t="s">
        <v>35</v>
      </c>
      <c r="B14" s="26" t="s">
        <v>36</v>
      </c>
      <c r="C14" s="10">
        <f>D14+E14</f>
        <v>156</v>
      </c>
      <c r="D14" s="10">
        <v>39</v>
      </c>
      <c r="E14" s="27">
        <v>117</v>
      </c>
      <c r="F14" s="55">
        <v>16</v>
      </c>
      <c r="G14" s="55">
        <v>4</v>
      </c>
      <c r="H14" s="55">
        <v>4</v>
      </c>
      <c r="I14" s="55">
        <v>24</v>
      </c>
      <c r="J14" s="55">
        <v>17</v>
      </c>
      <c r="K14" s="55">
        <v>7</v>
      </c>
      <c r="L14" s="50">
        <v>180</v>
      </c>
      <c r="M14" s="10">
        <v>56</v>
      </c>
      <c r="N14" s="10">
        <v>124</v>
      </c>
      <c r="O14" s="28">
        <v>-24</v>
      </c>
      <c r="P14" s="28" t="s">
        <v>62</v>
      </c>
    </row>
    <row r="15" spans="1:16" ht="36" customHeight="1" thickBot="1" x14ac:dyDescent="0.3">
      <c r="A15" s="17" t="s">
        <v>37</v>
      </c>
      <c r="B15" s="18" t="s">
        <v>38</v>
      </c>
      <c r="C15" s="2">
        <v>78</v>
      </c>
      <c r="D15" s="2">
        <v>78</v>
      </c>
      <c r="E15" s="19"/>
      <c r="F15" s="3"/>
      <c r="G15" s="3"/>
      <c r="H15" s="3"/>
      <c r="I15" s="2">
        <v>0</v>
      </c>
      <c r="J15" s="37"/>
      <c r="K15" s="37"/>
      <c r="L15" s="38">
        <v>78</v>
      </c>
      <c r="M15" s="36">
        <v>78</v>
      </c>
      <c r="N15" s="36">
        <v>0</v>
      </c>
    </row>
    <row r="16" spans="1:16" ht="62.25" customHeight="1" thickBot="1" x14ac:dyDescent="0.3">
      <c r="A16" s="17" t="s">
        <v>39</v>
      </c>
      <c r="B16" s="18" t="s">
        <v>40</v>
      </c>
      <c r="C16" s="2">
        <v>39</v>
      </c>
      <c r="D16" s="2">
        <v>39</v>
      </c>
      <c r="E16" s="19"/>
      <c r="F16" s="3"/>
      <c r="G16" s="3"/>
      <c r="H16" s="3"/>
      <c r="I16" s="2">
        <v>0</v>
      </c>
      <c r="J16" s="37"/>
      <c r="K16" s="37"/>
      <c r="L16" s="38">
        <v>39</v>
      </c>
      <c r="M16" s="36">
        <v>39</v>
      </c>
      <c r="N16" s="36">
        <v>0</v>
      </c>
    </row>
    <row r="17" spans="1:14" ht="42" customHeight="1" thickBot="1" x14ac:dyDescent="0.3">
      <c r="A17" s="20" t="s">
        <v>41</v>
      </c>
      <c r="B17" s="18" t="s">
        <v>42</v>
      </c>
      <c r="C17" s="2">
        <v>39</v>
      </c>
      <c r="D17" s="2">
        <v>39</v>
      </c>
      <c r="E17" s="19"/>
      <c r="F17" s="3"/>
      <c r="G17" s="3"/>
      <c r="H17" s="3"/>
      <c r="I17" s="2">
        <v>0</v>
      </c>
      <c r="J17" s="37"/>
      <c r="K17" s="37"/>
      <c r="L17" s="38">
        <v>39</v>
      </c>
      <c r="M17" s="36">
        <v>39</v>
      </c>
      <c r="N17" s="36">
        <v>0</v>
      </c>
    </row>
    <row r="18" spans="1:14" ht="61.5" customHeight="1" thickBot="1" x14ac:dyDescent="0.3">
      <c r="A18" s="21" t="s">
        <v>52</v>
      </c>
      <c r="B18" s="22" t="s">
        <v>43</v>
      </c>
      <c r="C18" s="8">
        <v>217</v>
      </c>
      <c r="D18" s="8">
        <v>0</v>
      </c>
      <c r="E18" s="8">
        <v>217</v>
      </c>
      <c r="F18" s="9"/>
      <c r="G18" s="9"/>
      <c r="H18" s="9"/>
      <c r="I18" s="9"/>
      <c r="J18" s="46"/>
      <c r="K18" s="46"/>
      <c r="L18" s="38">
        <v>217</v>
      </c>
      <c r="M18" s="34">
        <v>0</v>
      </c>
      <c r="N18" s="34">
        <v>217</v>
      </c>
    </row>
    <row r="19" spans="1:14" ht="93" customHeight="1" thickBot="1" x14ac:dyDescent="0.3">
      <c r="A19" s="17" t="s">
        <v>44</v>
      </c>
      <c r="B19" s="23" t="s">
        <v>45</v>
      </c>
      <c r="C19" s="2">
        <v>100</v>
      </c>
      <c r="D19" s="2">
        <v>0</v>
      </c>
      <c r="E19" s="2">
        <v>100</v>
      </c>
      <c r="F19" s="3"/>
      <c r="G19" s="3"/>
      <c r="H19" s="3"/>
      <c r="I19" s="3"/>
      <c r="J19" s="37"/>
      <c r="K19" s="37"/>
      <c r="L19" s="38">
        <v>100</v>
      </c>
      <c r="M19" s="36">
        <v>0</v>
      </c>
      <c r="N19" s="36">
        <v>100</v>
      </c>
    </row>
    <row r="20" spans="1:14" ht="45.75" customHeight="1" thickBot="1" x14ac:dyDescent="0.3">
      <c r="A20" s="17" t="s">
        <v>46</v>
      </c>
      <c r="B20" s="23" t="s">
        <v>47</v>
      </c>
      <c r="C20" s="2">
        <v>117</v>
      </c>
      <c r="D20" s="3"/>
      <c r="E20" s="2">
        <v>117</v>
      </c>
      <c r="F20" s="5"/>
      <c r="G20" s="5"/>
      <c r="H20" s="5"/>
      <c r="I20" s="5"/>
      <c r="J20" s="33"/>
      <c r="K20" s="33"/>
      <c r="L20" s="38">
        <v>117</v>
      </c>
      <c r="M20" s="47"/>
      <c r="N20" s="47">
        <v>117</v>
      </c>
    </row>
    <row r="21" spans="1:14" ht="16.5" thickBot="1" x14ac:dyDescent="0.3">
      <c r="A21" s="4"/>
      <c r="B21" s="24" t="s">
        <v>0</v>
      </c>
      <c r="C21" s="2" t="s">
        <v>0</v>
      </c>
      <c r="D21" s="3"/>
      <c r="E21" s="2" t="s">
        <v>0</v>
      </c>
      <c r="F21" s="2"/>
      <c r="G21" s="5"/>
      <c r="H21" s="5"/>
      <c r="I21" s="5"/>
      <c r="J21" s="5"/>
      <c r="K21" s="5"/>
      <c r="L21" s="15" t="s">
        <v>0</v>
      </c>
      <c r="M21" s="15"/>
      <c r="N21" s="15" t="s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opLeftCell="A13" workbookViewId="0">
      <selection activeCell="D2" sqref="D2"/>
    </sheetView>
  </sheetViews>
  <sheetFormatPr defaultRowHeight="15" x14ac:dyDescent="0.25"/>
  <cols>
    <col min="1" max="1" width="13.7109375" customWidth="1"/>
    <col min="2" max="2" width="25.42578125" customWidth="1"/>
  </cols>
  <sheetData>
    <row r="1" spans="1:15" ht="80.25" thickBot="1" x14ac:dyDescent="0.3">
      <c r="A1" s="11" t="s">
        <v>1</v>
      </c>
      <c r="B1" s="1" t="s">
        <v>2</v>
      </c>
      <c r="C1" s="12" t="s">
        <v>3</v>
      </c>
      <c r="D1" s="12" t="s">
        <v>4</v>
      </c>
      <c r="E1" s="12" t="s">
        <v>5</v>
      </c>
      <c r="F1" s="13" t="s">
        <v>6</v>
      </c>
      <c r="G1" s="13" t="s">
        <v>7</v>
      </c>
      <c r="H1" s="13" t="s">
        <v>8</v>
      </c>
      <c r="I1" s="14" t="s">
        <v>9</v>
      </c>
      <c r="J1" s="31" t="s">
        <v>10</v>
      </c>
      <c r="K1" s="31" t="s">
        <v>11</v>
      </c>
      <c r="L1" s="32" t="s">
        <v>12</v>
      </c>
      <c r="M1" s="32" t="s">
        <v>10</v>
      </c>
      <c r="N1" s="32" t="s">
        <v>13</v>
      </c>
    </row>
    <row r="2" spans="1:15" ht="21" customHeight="1" thickBot="1" x14ac:dyDescent="0.3">
      <c r="A2" s="7"/>
      <c r="B2" s="51" t="s">
        <v>53</v>
      </c>
      <c r="C2" s="8">
        <v>1404</v>
      </c>
      <c r="D2" s="8">
        <v>843</v>
      </c>
      <c r="E2" s="8">
        <v>561</v>
      </c>
      <c r="F2" s="5"/>
      <c r="G2" s="5"/>
      <c r="H2" s="5"/>
      <c r="I2" s="5"/>
      <c r="J2" s="33"/>
      <c r="K2" s="33"/>
      <c r="L2" s="38">
        <v>1476</v>
      </c>
      <c r="M2" s="34">
        <v>885</v>
      </c>
      <c r="N2" s="34">
        <f>N3+N18</f>
        <v>591</v>
      </c>
      <c r="O2" t="s">
        <v>0</v>
      </c>
    </row>
    <row r="3" spans="1:15" ht="30.75" customHeight="1" thickBot="1" x14ac:dyDescent="0.3">
      <c r="A3" s="4"/>
      <c r="B3" s="16" t="s">
        <v>14</v>
      </c>
      <c r="C3" s="6">
        <v>1187</v>
      </c>
      <c r="D3" s="6">
        <v>834</v>
      </c>
      <c r="E3" s="6">
        <v>353</v>
      </c>
      <c r="F3" s="6">
        <v>48</v>
      </c>
      <c r="G3" s="6">
        <v>12</v>
      </c>
      <c r="H3" s="6">
        <v>12</v>
      </c>
      <c r="I3" s="6">
        <v>72</v>
      </c>
      <c r="J3" s="35">
        <v>51</v>
      </c>
      <c r="K3" s="35">
        <v>21</v>
      </c>
      <c r="L3" s="38">
        <f>L4+L5+L6+L7+L8+L9+L10+L11+L12+L13+L14+L15+L16+L17</f>
        <v>1259</v>
      </c>
      <c r="M3" s="36">
        <f>M4+M5+M6+M7+M8+M9+M10+M11+M12+M13+M14+M15+M16+M17</f>
        <v>885</v>
      </c>
      <c r="N3" s="36">
        <f>N4+N5+N7</f>
        <v>374</v>
      </c>
    </row>
    <row r="4" spans="1:15" s="28" customFormat="1" ht="31.5" customHeight="1" thickBot="1" x14ac:dyDescent="0.3">
      <c r="A4" s="25" t="s">
        <v>15</v>
      </c>
      <c r="B4" s="26" t="s">
        <v>16</v>
      </c>
      <c r="C4" s="10">
        <f>D4+E4</f>
        <v>78</v>
      </c>
      <c r="D4" s="10">
        <v>39</v>
      </c>
      <c r="E4" s="27">
        <v>39</v>
      </c>
      <c r="F4" s="10">
        <v>8</v>
      </c>
      <c r="G4" s="10">
        <v>2</v>
      </c>
      <c r="H4" s="10">
        <v>2</v>
      </c>
      <c r="I4" s="10">
        <v>12</v>
      </c>
      <c r="J4" s="10">
        <v>11</v>
      </c>
      <c r="K4" s="10">
        <v>1</v>
      </c>
      <c r="L4" s="50">
        <v>90</v>
      </c>
      <c r="M4" s="10">
        <v>50</v>
      </c>
      <c r="N4" s="10">
        <v>40</v>
      </c>
    </row>
    <row r="5" spans="1:15" s="28" customFormat="1" ht="21.75" customHeight="1" thickBot="1" x14ac:dyDescent="0.3">
      <c r="A5" s="25" t="s">
        <v>17</v>
      </c>
      <c r="B5" s="26" t="s">
        <v>18</v>
      </c>
      <c r="C5" s="10">
        <f>D5+E5</f>
        <v>235</v>
      </c>
      <c r="D5" s="10">
        <v>78</v>
      </c>
      <c r="E5" s="27">
        <v>157</v>
      </c>
      <c r="F5" s="10">
        <v>20</v>
      </c>
      <c r="G5" s="10">
        <v>6</v>
      </c>
      <c r="H5" s="10">
        <v>4</v>
      </c>
      <c r="I5" s="10">
        <v>30</v>
      </c>
      <c r="J5" s="10">
        <v>20</v>
      </c>
      <c r="K5" s="10">
        <v>10</v>
      </c>
      <c r="L5" s="50">
        <v>265</v>
      </c>
      <c r="M5" s="10">
        <v>98</v>
      </c>
      <c r="N5" s="10">
        <v>167</v>
      </c>
    </row>
    <row r="6" spans="1:15" ht="24" customHeight="1" thickBot="1" x14ac:dyDescent="0.3">
      <c r="A6" s="17" t="s">
        <v>19</v>
      </c>
      <c r="B6" s="18" t="s">
        <v>20</v>
      </c>
      <c r="C6" s="2">
        <v>117</v>
      </c>
      <c r="D6" s="2">
        <v>117</v>
      </c>
      <c r="E6" s="19"/>
      <c r="F6" s="2"/>
      <c r="G6" s="2"/>
      <c r="H6" s="2"/>
      <c r="I6" s="2">
        <v>0</v>
      </c>
      <c r="J6" s="36"/>
      <c r="K6" s="36"/>
      <c r="L6" s="38">
        <v>117</v>
      </c>
      <c r="M6" s="36">
        <v>117</v>
      </c>
      <c r="N6" s="36">
        <v>0</v>
      </c>
    </row>
    <row r="7" spans="1:15" s="28" customFormat="1" ht="27" customHeight="1" thickBot="1" x14ac:dyDescent="0.3">
      <c r="A7" s="25" t="s">
        <v>21</v>
      </c>
      <c r="B7" s="26" t="s">
        <v>22</v>
      </c>
      <c r="C7" s="10">
        <f>D7+E7</f>
        <v>235</v>
      </c>
      <c r="D7" s="10">
        <v>78</v>
      </c>
      <c r="E7" s="27">
        <v>157</v>
      </c>
      <c r="F7" s="10">
        <v>20</v>
      </c>
      <c r="G7" s="10">
        <v>6</v>
      </c>
      <c r="H7" s="10">
        <v>4</v>
      </c>
      <c r="I7" s="10">
        <v>30</v>
      </c>
      <c r="J7" s="10">
        <v>20</v>
      </c>
      <c r="K7" s="10">
        <v>10</v>
      </c>
      <c r="L7" s="50">
        <v>265</v>
      </c>
      <c r="M7" s="10">
        <v>98</v>
      </c>
      <c r="N7" s="10">
        <v>167</v>
      </c>
    </row>
    <row r="8" spans="1:15" ht="24" customHeight="1" thickBot="1" x14ac:dyDescent="0.3">
      <c r="A8" s="17" t="s">
        <v>23</v>
      </c>
      <c r="B8" s="18" t="s">
        <v>24</v>
      </c>
      <c r="C8" s="2">
        <v>39</v>
      </c>
      <c r="D8" s="2">
        <v>39</v>
      </c>
      <c r="E8" s="19"/>
      <c r="F8" s="3"/>
      <c r="G8" s="3"/>
      <c r="H8" s="3"/>
      <c r="I8" s="2">
        <v>0</v>
      </c>
      <c r="J8" s="37"/>
      <c r="K8" s="37"/>
      <c r="L8" s="38">
        <v>39</v>
      </c>
      <c r="M8" s="36">
        <v>39</v>
      </c>
      <c r="N8" s="36">
        <v>0</v>
      </c>
    </row>
    <row r="9" spans="1:15" ht="23.25" customHeight="1" thickBot="1" x14ac:dyDescent="0.3">
      <c r="A9" s="17" t="s">
        <v>25</v>
      </c>
      <c r="B9" s="18" t="s">
        <v>26</v>
      </c>
      <c r="C9" s="2">
        <v>44</v>
      </c>
      <c r="D9" s="2">
        <v>44</v>
      </c>
      <c r="E9" s="2"/>
      <c r="F9" s="2"/>
      <c r="G9" s="2"/>
      <c r="H9" s="2"/>
      <c r="I9" s="2"/>
      <c r="J9" s="36"/>
      <c r="K9" s="36"/>
      <c r="L9" s="38">
        <v>44</v>
      </c>
      <c r="M9" s="36">
        <v>44</v>
      </c>
      <c r="N9" s="36">
        <v>0</v>
      </c>
    </row>
    <row r="10" spans="1:15" ht="19.5" thickBot="1" x14ac:dyDescent="0.3">
      <c r="A10" s="17" t="s">
        <v>27</v>
      </c>
      <c r="B10" s="18" t="s">
        <v>28</v>
      </c>
      <c r="C10" s="2">
        <v>44</v>
      </c>
      <c r="D10" s="2">
        <v>44</v>
      </c>
      <c r="E10" s="2"/>
      <c r="F10" s="2"/>
      <c r="G10" s="2"/>
      <c r="H10" s="2"/>
      <c r="I10" s="2"/>
      <c r="J10" s="36"/>
      <c r="K10" s="36"/>
      <c r="L10" s="38">
        <v>44</v>
      </c>
      <c r="M10" s="36">
        <v>44</v>
      </c>
      <c r="N10" s="36">
        <v>0</v>
      </c>
    </row>
    <row r="11" spans="1:15" ht="21" customHeight="1" thickBot="1" x14ac:dyDescent="0.3">
      <c r="A11" s="17" t="s">
        <v>29</v>
      </c>
      <c r="B11" s="18" t="s">
        <v>30</v>
      </c>
      <c r="C11" s="2">
        <v>44</v>
      </c>
      <c r="D11" s="2">
        <v>44</v>
      </c>
      <c r="E11" s="2"/>
      <c r="F11" s="2"/>
      <c r="G11" s="2"/>
      <c r="H11" s="2"/>
      <c r="I11" s="2"/>
      <c r="J11" s="36"/>
      <c r="K11" s="36"/>
      <c r="L11" s="38">
        <v>44</v>
      </c>
      <c r="M11" s="36">
        <v>44</v>
      </c>
      <c r="N11" s="36">
        <v>0</v>
      </c>
    </row>
    <row r="12" spans="1:15" ht="22.5" customHeight="1" thickBot="1" x14ac:dyDescent="0.3">
      <c r="A12" s="17" t="s">
        <v>31</v>
      </c>
      <c r="B12" s="18" t="s">
        <v>32</v>
      </c>
      <c r="C12" s="2">
        <v>78</v>
      </c>
      <c r="D12" s="2">
        <v>78</v>
      </c>
      <c r="E12" s="19"/>
      <c r="F12" s="3"/>
      <c r="G12" s="3"/>
      <c r="H12" s="3"/>
      <c r="I12" s="2">
        <v>0</v>
      </c>
      <c r="J12" s="37"/>
      <c r="K12" s="37"/>
      <c r="L12" s="38">
        <v>78</v>
      </c>
      <c r="M12" s="36">
        <v>78</v>
      </c>
      <c r="N12" s="36">
        <v>0</v>
      </c>
    </row>
    <row r="13" spans="1:15" ht="22.5" customHeight="1" thickBot="1" x14ac:dyDescent="0.3">
      <c r="A13" s="17" t="s">
        <v>33</v>
      </c>
      <c r="B13" s="18" t="s">
        <v>34</v>
      </c>
      <c r="C13" s="2">
        <v>78</v>
      </c>
      <c r="D13" s="2">
        <v>78</v>
      </c>
      <c r="E13" s="19"/>
      <c r="F13" s="3"/>
      <c r="G13" s="3"/>
      <c r="H13" s="3"/>
      <c r="I13" s="2">
        <v>0</v>
      </c>
      <c r="J13" s="37"/>
      <c r="K13" s="37"/>
      <c r="L13" s="38">
        <v>78</v>
      </c>
      <c r="M13" s="36">
        <v>78</v>
      </c>
      <c r="N13" s="36">
        <v>0</v>
      </c>
    </row>
    <row r="14" spans="1:15" ht="24.75" customHeight="1" thickBot="1" x14ac:dyDescent="0.3">
      <c r="A14" s="17" t="s">
        <v>35</v>
      </c>
      <c r="B14" s="18" t="s">
        <v>36</v>
      </c>
      <c r="C14" s="2">
        <v>39</v>
      </c>
      <c r="D14" s="2">
        <v>39</v>
      </c>
      <c r="E14" s="19"/>
      <c r="F14" s="3"/>
      <c r="G14" s="3"/>
      <c r="H14" s="3"/>
      <c r="I14" s="2">
        <v>0</v>
      </c>
      <c r="J14" s="37"/>
      <c r="K14" s="37"/>
      <c r="L14" s="38">
        <v>39</v>
      </c>
      <c r="M14" s="36">
        <v>39</v>
      </c>
      <c r="N14" s="36">
        <v>0</v>
      </c>
    </row>
    <row r="15" spans="1:15" ht="21.75" customHeight="1" thickBot="1" x14ac:dyDescent="0.3">
      <c r="A15" s="17" t="s">
        <v>37</v>
      </c>
      <c r="B15" s="18" t="s">
        <v>38</v>
      </c>
      <c r="C15" s="2">
        <v>78</v>
      </c>
      <c r="D15" s="2">
        <v>78</v>
      </c>
      <c r="E15" s="19"/>
      <c r="F15" s="3"/>
      <c r="G15" s="3"/>
      <c r="H15" s="3"/>
      <c r="I15" s="2">
        <v>0</v>
      </c>
      <c r="J15" s="37"/>
      <c r="K15" s="37"/>
      <c r="L15" s="38">
        <v>78</v>
      </c>
      <c r="M15" s="36">
        <v>78</v>
      </c>
      <c r="N15" s="36">
        <v>0</v>
      </c>
    </row>
    <row r="16" spans="1:15" ht="56.25" customHeight="1" thickBot="1" x14ac:dyDescent="0.3">
      <c r="A16" s="17" t="s">
        <v>39</v>
      </c>
      <c r="B16" s="18" t="s">
        <v>40</v>
      </c>
      <c r="C16" s="2">
        <v>39</v>
      </c>
      <c r="D16" s="2">
        <v>39</v>
      </c>
      <c r="E16" s="19"/>
      <c r="F16" s="3"/>
      <c r="G16" s="3"/>
      <c r="H16" s="3"/>
      <c r="I16" s="2">
        <v>0</v>
      </c>
      <c r="J16" s="37"/>
      <c r="K16" s="37"/>
      <c r="L16" s="38">
        <v>39</v>
      </c>
      <c r="M16" s="36">
        <v>39</v>
      </c>
      <c r="N16" s="36">
        <v>0</v>
      </c>
    </row>
    <row r="17" spans="1:14" ht="38.25" thickBot="1" x14ac:dyDescent="0.3">
      <c r="A17" s="20" t="s">
        <v>41</v>
      </c>
      <c r="B17" s="18" t="s">
        <v>42</v>
      </c>
      <c r="C17" s="2">
        <v>39</v>
      </c>
      <c r="D17" s="2">
        <v>39</v>
      </c>
      <c r="E17" s="19"/>
      <c r="F17" s="3"/>
      <c r="G17" s="3"/>
      <c r="H17" s="3"/>
      <c r="I17" s="2">
        <v>0</v>
      </c>
      <c r="J17" s="37"/>
      <c r="K17" s="37"/>
      <c r="L17" s="38">
        <v>39</v>
      </c>
      <c r="M17" s="36">
        <v>39</v>
      </c>
      <c r="N17" s="36">
        <v>0</v>
      </c>
    </row>
    <row r="18" spans="1:14" ht="57" customHeight="1" thickBot="1" x14ac:dyDescent="0.3">
      <c r="A18" s="21" t="s">
        <v>54</v>
      </c>
      <c r="B18" s="22" t="s">
        <v>43</v>
      </c>
      <c r="C18" s="8">
        <v>217</v>
      </c>
      <c r="D18" s="8">
        <v>0</v>
      </c>
      <c r="E18" s="8">
        <v>217</v>
      </c>
      <c r="F18" s="9"/>
      <c r="G18" s="9"/>
      <c r="H18" s="9"/>
      <c r="I18" s="9"/>
      <c r="J18" s="46"/>
      <c r="K18" s="46"/>
      <c r="L18" s="38">
        <v>217</v>
      </c>
      <c r="M18" s="34">
        <v>0</v>
      </c>
      <c r="N18" s="34">
        <v>217</v>
      </c>
    </row>
    <row r="19" spans="1:14" ht="79.5" thickBot="1" x14ac:dyDescent="0.3">
      <c r="A19" s="17" t="s">
        <v>44</v>
      </c>
      <c r="B19" s="23" t="s">
        <v>45</v>
      </c>
      <c r="C19" s="2">
        <v>100</v>
      </c>
      <c r="D19" s="2">
        <v>0</v>
      </c>
      <c r="E19" s="2">
        <v>100</v>
      </c>
      <c r="F19" s="3"/>
      <c r="G19" s="3"/>
      <c r="H19" s="3"/>
      <c r="I19" s="3"/>
      <c r="J19" s="37"/>
      <c r="K19" s="37"/>
      <c r="L19" s="38">
        <v>100</v>
      </c>
      <c r="M19" s="36">
        <v>0</v>
      </c>
      <c r="N19" s="36">
        <v>100</v>
      </c>
    </row>
    <row r="20" spans="1:14" ht="36.75" customHeight="1" thickBot="1" x14ac:dyDescent="0.3">
      <c r="A20" s="17" t="s">
        <v>46</v>
      </c>
      <c r="B20" s="23" t="s">
        <v>47</v>
      </c>
      <c r="C20" s="2">
        <v>117</v>
      </c>
      <c r="D20" s="3"/>
      <c r="E20" s="2">
        <v>117</v>
      </c>
      <c r="F20" s="5"/>
      <c r="G20" s="5"/>
      <c r="H20" s="5"/>
      <c r="I20" s="5"/>
      <c r="J20" s="33"/>
      <c r="K20" s="33"/>
      <c r="L20" s="38">
        <v>117</v>
      </c>
      <c r="M20" s="47"/>
      <c r="N20" s="47">
        <v>117</v>
      </c>
    </row>
    <row r="21" spans="1:14" ht="16.5" thickBot="1" x14ac:dyDescent="0.3">
      <c r="A21" s="4"/>
      <c r="B21" s="24" t="s">
        <v>0</v>
      </c>
      <c r="C21" s="2" t="s">
        <v>0</v>
      </c>
      <c r="D21" s="3"/>
      <c r="E21" s="2" t="s">
        <v>0</v>
      </c>
      <c r="F21" s="2"/>
      <c r="G21" s="5"/>
      <c r="H21" s="5"/>
      <c r="I21" s="5"/>
      <c r="J21" s="5"/>
      <c r="K21" s="5"/>
      <c r="L21" s="15" t="s">
        <v>0</v>
      </c>
      <c r="M21" s="15"/>
      <c r="N21" s="15" t="s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2022-10-19T18:08:28Z</dcterms:created>
  <dcterms:modified xsi:type="dcterms:W3CDTF">2022-12-08T07:34:53Z</dcterms:modified>
</cp:coreProperties>
</file>